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Invoice" sheetId="1" state="visible" r:id="rId1"/>
  </sheets>
  <definedNames>
    <definedName name="_xlnm.Print_Area" localSheetId="0">'Tax Invoice'!$A$1:$L$25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₹&quot;#,##0.00"/>
    <numFmt numFmtId="165" formatCode="0.0&quot;%&quot;"/>
  </numFmts>
  <fonts count="12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color rgb="006B7280"/>
      <sz val="8"/>
    </font>
    <font>
      <name val="Calibri"/>
      <color rgb="006B7280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b val="1"/>
      <color rgb="001F2937"/>
      <sz val="9"/>
    </font>
    <font>
      <name val="Calibri"/>
      <color rgb="001F2937"/>
      <sz val="9"/>
    </font>
    <font>
      <name val="Calibri"/>
      <b val="1"/>
      <color rgb="00FFFFFF"/>
      <sz val="9"/>
    </font>
    <font>
      <name val="Calibri"/>
      <b val="1"/>
      <color rgb="00FFFFFF"/>
      <sz val="8"/>
    </font>
    <font>
      <name val="Calibri"/>
      <color rgb="001F2937"/>
      <sz val="10"/>
    </font>
    <font>
      <name val="Calibri"/>
      <b val="1"/>
      <color rgb="002563EB"/>
      <sz val="11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  <fill>
      <patternFill patternType="solid">
        <fgColor rgb="00DBEAFE"/>
      </patternFill>
    </fill>
  </fills>
  <borders count="13">
    <border>
      <left/>
      <right/>
      <top/>
      <bottom/>
      <diagonal/>
    </border>
    <border>
      <top style="medium">
        <color rgb="002563EB"/>
      </top>
    </border>
    <border>
      <left/>
      <right/>
      <top style="thin">
        <color rgb="00C8CFDA"/>
      </top>
      <bottom/>
    </border>
    <border>
      <left/>
      <right/>
      <top/>
      <bottom style="thin">
        <color rgb="00C8CFDA"/>
      </bottom>
    </border>
    <border>
      <left style="thin">
        <color rgb="00C8CFDA"/>
      </left>
      <right/>
      <top style="thin">
        <color rgb="00C8CFDA"/>
      </top>
      <bottom/>
    </border>
    <border>
      <left/>
      <right style="thin">
        <color rgb="00C8CFDA"/>
      </right>
      <top style="thin">
        <color rgb="00C8CFDA"/>
      </top>
      <bottom/>
    </border>
    <border>
      <left style="thin">
        <color rgb="00C8CFDA"/>
      </left>
      <right/>
      <top/>
      <bottom style="thin">
        <color rgb="00C8CFDA"/>
      </bottom>
    </border>
    <border>
      <left/>
      <right style="thin">
        <color rgb="00C8CFDA"/>
      </right>
      <top/>
      <bottom style="thin">
        <color rgb="00C8CFDA"/>
      </bottom>
    </border>
    <border>
      <left style="thin">
        <color rgb="00C8CFDA"/>
      </left>
      <top style="thin">
        <color rgb="00C8CFDA"/>
      </top>
    </border>
    <border>
      <right style="thin">
        <color rgb="00C8CFDA"/>
      </right>
      <top style="thin">
        <color rgb="00C8CFDA"/>
      </top>
    </border>
    <border>
      <left style="thin">
        <color rgb="00C8CFDA"/>
      </left>
      <bottom style="thin">
        <color rgb="00C8CFDA"/>
      </bottom>
    </border>
    <border>
      <right style="thin">
        <color rgb="00C8CFDA"/>
      </right>
      <bottom style="thin">
        <color rgb="00C8CFDA"/>
      </bottom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4" fillId="0" borderId="0" applyAlignment="1" pivotButton="0" quotePrefix="0" xfId="0">
      <alignment horizontal="right" vertical="center"/>
    </xf>
    <xf numFmtId="0" fontId="6" fillId="0" borderId="0" pivotButton="0" quotePrefix="0" xfId="0"/>
    <xf numFmtId="0" fontId="7" fillId="0" borderId="0" pivotButton="0" quotePrefix="0" xfId="0"/>
    <xf numFmtId="0" fontId="8" fillId="2" borderId="8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9" pivotButton="0" quotePrefix="0" xfId="0"/>
    <xf numFmtId="0" fontId="7" fillId="0" borderId="10" applyAlignment="1" pivotButton="0" quotePrefix="0" xfId="0">
      <alignment horizontal="left" vertical="top" wrapText="1"/>
    </xf>
    <xf numFmtId="0" fontId="0" fillId="0" borderId="3" pivotButton="0" quotePrefix="0" xfId="0"/>
    <xf numFmtId="0" fontId="0" fillId="0" borderId="11" pivotButton="0" quotePrefix="0" xfId="0"/>
    <xf numFmtId="0" fontId="9" fillId="2" borderId="12" applyAlignment="1" pivotButton="0" quotePrefix="0" xfId="0">
      <alignment horizontal="center" vertical="center" wrapText="1"/>
    </xf>
    <xf numFmtId="0" fontId="9" fillId="2" borderId="12" applyAlignment="1" pivotButton="0" quotePrefix="0" xfId="0">
      <alignment horizontal="left" vertical="center"/>
    </xf>
    <xf numFmtId="0" fontId="7" fillId="0" borderId="12" applyAlignment="1" pivotButton="0" quotePrefix="0" xfId="0">
      <alignment horizontal="center" vertical="center"/>
    </xf>
    <xf numFmtId="0" fontId="7" fillId="0" borderId="12" applyAlignment="1" pivotButton="0" quotePrefix="0" xfId="0">
      <alignment horizontal="left" vertical="top" wrapText="1"/>
    </xf>
    <xf numFmtId="164" fontId="7" fillId="0" borderId="12" applyAlignment="1" pivotButton="0" quotePrefix="0" xfId="0">
      <alignment horizontal="right" vertical="center"/>
    </xf>
    <xf numFmtId="165" fontId="7" fillId="0" borderId="12" applyAlignment="1" pivotButton="0" quotePrefix="0" xfId="0">
      <alignment horizontal="center" vertical="center"/>
    </xf>
    <xf numFmtId="0" fontId="10" fillId="0" borderId="12" pivotButton="0" quotePrefix="0" xfId="0"/>
    <xf numFmtId="0" fontId="6" fillId="3" borderId="12" applyAlignment="1" pivotButton="0" quotePrefix="0" xfId="0">
      <alignment horizontal="right" vertical="center"/>
    </xf>
    <xf numFmtId="0" fontId="0" fillId="0" borderId="12" pivotButton="0" quotePrefix="0" xfId="0"/>
    <xf numFmtId="164" fontId="6" fillId="3" borderId="12" applyAlignment="1" pivotButton="0" quotePrefix="0" xfId="0">
      <alignment horizontal="right" vertical="center"/>
    </xf>
    <xf numFmtId="0" fontId="10" fillId="3" borderId="12" pivotButton="0" quotePrefix="0" xfId="0"/>
    <xf numFmtId="0" fontId="11" fillId="0" borderId="0" applyAlignment="1" pivotButton="0" quotePrefix="0" xfId="0">
      <alignment horizontal="right" vertical="center"/>
    </xf>
    <xf numFmtId="164" fontId="11" fillId="4" borderId="12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10" applyAlignment="1" pivotButton="0" quotePrefix="0" xfId="0">
      <alignment horizontal="right" vertical="bottom"/>
    </xf>
    <xf numFmtId="0" fontId="2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5"/>
  <sheetViews>
    <sheetView showGridLines="0" workbookViewId="0">
      <selection activeCell="A1" sqref="A1"/>
    </sheetView>
  </sheetViews>
  <sheetFormatPr baseColWidth="8" defaultRowHeight="15"/>
  <cols>
    <col width="4.5" customWidth="1" min="1" max="1"/>
    <col width="26" customWidth="1" min="2" max="2"/>
    <col width="8" customWidth="1" min="3" max="3"/>
    <col width="6" customWidth="1" min="4" max="4"/>
    <col width="10" customWidth="1" min="5" max="5"/>
    <col width="12" customWidth="1" min="6" max="6"/>
    <col width="6.5" customWidth="1" min="7" max="7"/>
    <col width="10" customWidth="1" min="8" max="8"/>
    <col width="6.5" customWidth="1" min="9" max="9"/>
    <col width="10" customWidth="1" min="10" max="10"/>
    <col width="6.5" customWidth="1" min="11" max="11"/>
    <col width="10" customWidth="1" min="12" max="12"/>
  </cols>
  <sheetData>
    <row r="1" ht="30" customHeight="1">
      <c r="A1" s="1" t="inlineStr">
        <is>
          <t>TAX INVOICE</t>
        </is>
      </c>
      <c r="I1" s="2" t="inlineStr">
        <is>
          <t>Original for Recipient</t>
        </is>
      </c>
    </row>
    <row r="2">
      <c r="A2" s="3" t="inlineStr">
        <is>
          <t>Issued under Section 31 of the CGST Act, 2017 read with Rule 46 of the CGST Rules</t>
        </is>
      </c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</row>
    <row r="5">
      <c r="A5" s="5" t="inlineStr">
        <is>
          <t>INVOICE NO.</t>
        </is>
      </c>
      <c r="B5" s="6" t="inlineStr">
        <is>
          <t>INV-2025-118</t>
        </is>
      </c>
      <c r="D5" s="5" t="inlineStr">
        <is>
          <t>DATE</t>
        </is>
      </c>
      <c r="E5" s="6" t="inlineStr">
        <is>
          <t>24-Jul-2025</t>
        </is>
      </c>
      <c r="G5" s="7" t="inlineStr">
        <is>
          <t>PLACE OF SUPPLY</t>
        </is>
      </c>
      <c r="I5" s="8" t="inlineStr">
        <is>
          <t>Maharashtra (27)</t>
        </is>
      </c>
    </row>
    <row r="6">
      <c r="A6" s="5" t="inlineStr">
        <is>
          <t>DUE DATE</t>
        </is>
      </c>
      <c r="B6" s="9" t="inlineStr">
        <is>
          <t>23-Aug-2025</t>
        </is>
      </c>
      <c r="G6" s="7" t="inlineStr">
        <is>
          <t>REVERSE CHARGE</t>
        </is>
      </c>
      <c r="I6" s="9" t="inlineStr">
        <is>
          <t>No</t>
        </is>
      </c>
    </row>
    <row r="8">
      <c r="A8" s="10" t="inlineStr">
        <is>
          <t>SELLER</t>
        </is>
      </c>
      <c r="B8" s="11" t="n"/>
      <c r="C8" s="11" t="n"/>
      <c r="D8" s="12" t="n"/>
      <c r="E8" s="10" t="inlineStr">
        <is>
          <t>BUYER — BILL TO</t>
        </is>
      </c>
      <c r="F8" s="11" t="n"/>
      <c r="G8" s="11" t="n"/>
      <c r="H8" s="12" t="n"/>
      <c r="I8" s="10" t="inlineStr">
        <is>
          <t>SHIP TO</t>
        </is>
      </c>
      <c r="J8" s="11" t="n"/>
      <c r="K8" s="11" t="n"/>
      <c r="L8" s="12" t="n"/>
    </row>
    <row r="9" ht="68" customHeight="1">
      <c r="A9" s="13" t="inlineStr">
        <is>
          <t>Acme Traders Pvt Ltd
21 MG Road, Andheri East
Mumbai 400069, Maharashtra, India
GSTIN: 27ABCDE1234F1Z5
Phone: +91 98200 12345</t>
        </is>
      </c>
      <c r="B9" s="14" t="n"/>
      <c r="C9" s="14" t="n"/>
      <c r="D9" s="15" t="n"/>
      <c r="E9" s="13" t="inlineStr">
        <is>
          <t>Sunrise Retail LLP
88 FC Road, Shivajinagar
Pune 411005, Maharashtra, India
GSTIN: 27LMNOP9876Q1Z2</t>
        </is>
      </c>
      <c r="F9" s="14" t="n"/>
      <c r="G9" s="14" t="n"/>
      <c r="H9" s="15" t="n"/>
      <c r="I9" s="13" t="inlineStr">
        <is>
          <t>Sunrise Retail LLP — Warehouse 2
Plot 14, Chakan Industrial Area
Pune 410501, Maharashtra, India</t>
        </is>
      </c>
      <c r="J9" s="14" t="n"/>
      <c r="K9" s="14" t="n"/>
      <c r="L9" s="15" t="n"/>
    </row>
    <row r="11">
      <c r="A11" s="16" t="inlineStr">
        <is>
          <t>S.No</t>
        </is>
      </c>
      <c r="B11" s="17" t="inlineStr">
        <is>
          <t>Description</t>
        </is>
      </c>
      <c r="C11" s="16" t="inlineStr">
        <is>
          <t>HSN</t>
        </is>
      </c>
      <c r="D11" s="16" t="inlineStr">
        <is>
          <t>Qty</t>
        </is>
      </c>
      <c r="E11" s="16" t="inlineStr">
        <is>
          <t>Rate</t>
        </is>
      </c>
      <c r="F11" s="16" t="inlineStr">
        <is>
          <t>Taxable Value</t>
        </is>
      </c>
      <c r="G11" s="16" t="inlineStr">
        <is>
          <t>CGST %</t>
        </is>
      </c>
      <c r="H11" s="16" t="inlineStr">
        <is>
          <t>CGST Amt</t>
        </is>
      </c>
      <c r="I11" s="16" t="inlineStr">
        <is>
          <t>SGST %</t>
        </is>
      </c>
      <c r="J11" s="16" t="inlineStr">
        <is>
          <t>SGST Amt</t>
        </is>
      </c>
      <c r="K11" s="16" t="inlineStr">
        <is>
          <t>IGST %</t>
        </is>
      </c>
      <c r="L11" s="16" t="inlineStr">
        <is>
          <t>IGST Amt</t>
        </is>
      </c>
    </row>
    <row r="12">
      <c r="A12" s="18" t="n">
        <v>1</v>
      </c>
      <c r="B12" s="19" t="inlineStr">
        <is>
          <t>LED Panel Light 24W, cool white</t>
        </is>
      </c>
      <c r="C12" s="18" t="inlineStr">
        <is>
          <t>9405</t>
        </is>
      </c>
      <c r="D12" s="18" t="n">
        <v>40</v>
      </c>
      <c r="E12" s="20" t="n">
        <v>2400</v>
      </c>
      <c r="F12" s="20">
        <f>D12*E12</f>
        <v/>
      </c>
      <c r="G12" s="21" t="n">
        <v>9</v>
      </c>
      <c r="H12" s="20">
        <f>ROUND(F12*G12/100,2)</f>
        <v/>
      </c>
      <c r="I12" s="21" t="n">
        <v>9</v>
      </c>
      <c r="J12" s="20">
        <f>ROUND(F12*I12/100,2)</f>
        <v/>
      </c>
      <c r="K12" s="21" t="n">
        <v>0</v>
      </c>
      <c r="L12" s="20">
        <f>ROUND(F12*K12/100,2)</f>
        <v/>
      </c>
    </row>
    <row r="13">
      <c r="A13" s="18" t="n">
        <v>2</v>
      </c>
      <c r="B13" s="19" t="inlineStr">
        <is>
          <t>MCB Distribution Board, 8-way</t>
        </is>
      </c>
      <c r="C13" s="18" t="inlineStr">
        <is>
          <t>8537</t>
        </is>
      </c>
      <c r="D13" s="18" t="n">
        <v>10</v>
      </c>
      <c r="E13" s="20" t="n">
        <v>4250</v>
      </c>
      <c r="F13" s="20">
        <f>D13*E13</f>
        <v/>
      </c>
      <c r="G13" s="21" t="n">
        <v>9</v>
      </c>
      <c r="H13" s="20">
        <f>ROUND(F13*G13/100,2)</f>
        <v/>
      </c>
      <c r="I13" s="21" t="n">
        <v>9</v>
      </c>
      <c r="J13" s="20">
        <f>ROUND(F13*I13/100,2)</f>
        <v/>
      </c>
      <c r="K13" s="21" t="n">
        <v>0</v>
      </c>
      <c r="L13" s="20">
        <f>ROUND(F13*K13/100,2)</f>
        <v/>
      </c>
    </row>
    <row r="14">
      <c r="A14" s="18" t="n">
        <v>3</v>
      </c>
      <c r="B14" s="19" t="inlineStr">
        <is>
          <t>Copper Wiring Cable, 90 m roll</t>
        </is>
      </c>
      <c r="C14" s="18" t="inlineStr">
        <is>
          <t>8544</t>
        </is>
      </c>
      <c r="D14" s="18" t="n">
        <v>25</v>
      </c>
      <c r="E14" s="20" t="n">
        <v>2200</v>
      </c>
      <c r="F14" s="20">
        <f>D14*E14</f>
        <v/>
      </c>
      <c r="G14" s="21" t="n">
        <v>9</v>
      </c>
      <c r="H14" s="20">
        <f>ROUND(F14*G14/100,2)</f>
        <v/>
      </c>
      <c r="I14" s="21" t="n">
        <v>9</v>
      </c>
      <c r="J14" s="20">
        <f>ROUND(F14*I14/100,2)</f>
        <v/>
      </c>
      <c r="K14" s="21" t="n">
        <v>0</v>
      </c>
      <c r="L14" s="20">
        <f>ROUND(F14*K14/100,2)</f>
        <v/>
      </c>
    </row>
    <row r="15">
      <c r="A15" s="22" t="inlineStr"/>
      <c r="B15" s="22" t="inlineStr"/>
      <c r="C15" s="22" t="inlineStr"/>
      <c r="D15" s="22" t="inlineStr"/>
      <c r="E15" s="22" t="inlineStr"/>
      <c r="F15" s="20">
        <f>IF(D15="","",D15*E15)</f>
        <v/>
      </c>
      <c r="G15" s="22" t="inlineStr"/>
      <c r="H15" s="20">
        <f>IF(D15="","",ROUND(F15*G15/100,2))</f>
        <v/>
      </c>
      <c r="I15" s="22" t="inlineStr"/>
      <c r="J15" s="20">
        <f>IF(D15="","",ROUND(F15*I15/100,2))</f>
        <v/>
      </c>
      <c r="K15" s="22" t="inlineStr"/>
      <c r="L15" s="20">
        <f>IF(D15="","",ROUND(F15*K15/100,2))</f>
        <v/>
      </c>
    </row>
    <row r="16">
      <c r="A16" s="22" t="inlineStr"/>
      <c r="B16" s="22" t="inlineStr"/>
      <c r="C16" s="22" t="inlineStr"/>
      <c r="D16" s="22" t="inlineStr"/>
      <c r="E16" s="22" t="inlineStr"/>
      <c r="F16" s="20">
        <f>IF(D16="","",D16*E16)</f>
        <v/>
      </c>
      <c r="G16" s="22" t="inlineStr"/>
      <c r="H16" s="20">
        <f>IF(D16="","",ROUND(F16*G16/100,2))</f>
        <v/>
      </c>
      <c r="I16" s="22" t="inlineStr"/>
      <c r="J16" s="20">
        <f>IF(D16="","",ROUND(F16*I16/100,2))</f>
        <v/>
      </c>
      <c r="K16" s="22" t="inlineStr"/>
      <c r="L16" s="20">
        <f>IF(D16="","",ROUND(F16*K16/100,2))</f>
        <v/>
      </c>
    </row>
    <row r="17">
      <c r="A17" s="23" t="inlineStr">
        <is>
          <t>TOTAL</t>
        </is>
      </c>
      <c r="B17" s="24" t="n"/>
      <c r="C17" s="24" t="n"/>
      <c r="D17" s="24" t="n"/>
      <c r="E17" s="24" t="n"/>
      <c r="F17" s="25">
        <f>SUM(F12:F16)</f>
        <v/>
      </c>
      <c r="G17" s="26" t="inlineStr"/>
      <c r="H17" s="25">
        <f>SUM(H12:H16)</f>
        <v/>
      </c>
      <c r="I17" s="26" t="inlineStr"/>
      <c r="J17" s="25">
        <f>SUM(J12:J16)</f>
        <v/>
      </c>
      <c r="K17" s="26" t="inlineStr"/>
      <c r="L17" s="25">
        <f>SUM(L12:L16)</f>
        <v/>
      </c>
    </row>
    <row r="18">
      <c r="A18" s="9" t="inlineStr"/>
      <c r="I18" s="27" t="inlineStr">
        <is>
          <t>Invoice Total</t>
        </is>
      </c>
      <c r="L18" s="28">
        <f>F17+H17+J17+L17</f>
        <v/>
      </c>
    </row>
    <row r="19">
      <c r="A19" s="29" t="inlineStr">
        <is>
          <t>Amount in words: Rupees Two Lakh Twenty Eight Thousand Three Hundred Thirty Only</t>
        </is>
      </c>
    </row>
    <row r="21">
      <c r="A21" s="10" t="inlineStr">
        <is>
          <t>BANK DETAILS FOR PAYMENT</t>
        </is>
      </c>
      <c r="B21" s="11" t="n"/>
      <c r="C21" s="11" t="n"/>
      <c r="D21" s="11" t="n"/>
      <c r="E21" s="11" t="n"/>
      <c r="F21" s="12" t="n"/>
      <c r="H21" s="10" t="inlineStr">
        <is>
          <t>FOR ACME TRADERS PVT LTD</t>
        </is>
      </c>
      <c r="I21" s="11" t="n"/>
      <c r="J21" s="11" t="n"/>
      <c r="K21" s="11" t="n"/>
      <c r="L21" s="12" t="n"/>
    </row>
    <row r="22" ht="54" customHeight="1">
      <c r="A22" s="13" t="inlineStr">
        <is>
          <t>Bank: State Bank of India, Andheri East Branch
Account Name: Acme Traders Pvt Ltd
Account No.: 3812 4455 9012   |   IFSC: SBIN0001234
UPI: acmetraders@sbi</t>
        </is>
      </c>
      <c r="B22" s="14" t="n"/>
      <c r="C22" s="14" t="n"/>
      <c r="D22" s="14" t="n"/>
      <c r="E22" s="14" t="n"/>
      <c r="F22" s="15" t="n"/>
      <c r="H22" s="30" t="inlineStr">
        <is>
          <t xml:space="preserve">
Authorised Signatory</t>
        </is>
      </c>
      <c r="I22" s="14" t="n"/>
      <c r="J22" s="14" t="n"/>
      <c r="K22" s="14" t="n"/>
      <c r="L22" s="15" t="n"/>
    </row>
    <row r="24">
      <c r="A24" s="31" t="inlineStr">
        <is>
          <t>E. &amp; O.E. Goods once sold will not be taken back. Interest @18% p.a. will be charged on overdue invoices. Subject to Mumbai jurisdiction.</t>
        </is>
      </c>
    </row>
    <row r="25">
      <c r="A25" s="32" t="inlineStr">
        <is>
          <t>Free template from Pro eInvoice — proeinvoice.com</t>
        </is>
      </c>
    </row>
  </sheetData>
  <mergeCells count="26">
    <mergeCell ref="A8:D8"/>
    <mergeCell ref="A25:L25"/>
    <mergeCell ref="I1:L1"/>
    <mergeCell ref="I8:L8"/>
    <mergeCell ref="E5:F5"/>
    <mergeCell ref="I18:K18"/>
    <mergeCell ref="A1:H1"/>
    <mergeCell ref="A21:F21"/>
    <mergeCell ref="A2:L2"/>
    <mergeCell ref="A9:D9"/>
    <mergeCell ref="I9:L9"/>
    <mergeCell ref="H21:L21"/>
    <mergeCell ref="I6:L6"/>
    <mergeCell ref="A22:F22"/>
    <mergeCell ref="G6:H6"/>
    <mergeCell ref="A18:H18"/>
    <mergeCell ref="E8:H8"/>
    <mergeCell ref="A19:L19"/>
    <mergeCell ref="G5:H5"/>
    <mergeCell ref="A17:E17"/>
    <mergeCell ref="H22:L22"/>
    <mergeCell ref="A24:L24"/>
    <mergeCell ref="B6:C6"/>
    <mergeCell ref="E9:H9"/>
    <mergeCell ref="B5:C5"/>
    <mergeCell ref="I5:L5"/>
  </mergeCells>
  <pageMargins left="0.45" right="0.45" top="0.55" bottom="0.55" header="0.5" footer="0.5"/>
  <pageSetup orientation="landscape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2026-07-24T19:43:00Z</dcterms:created>
  <dcterms:modified xmlns:dcterms="http://purl.org/dc/terms/" xmlns:xsi="http://www.w3.org/2001/XMLSchema-instance" xsi:type="dcterms:W3CDTF">2026-07-24T19:43:00Z</dcterms:modified>
</cp:coreProperties>
</file>